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PF Calcul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</font>
  </fonts>
  <fills count="3">
    <fill>
      <patternFill/>
    </fill>
    <fill>
      <patternFill patternType="gray125"/>
    </fill>
    <fill>
      <patternFill patternType="solid">
        <fgColor rgb="00D9E1F2"/>
        <b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2" fillId="2" borderId="0" applyAlignment="1" pivotButton="0" quotePrefix="0" xfId="0">
      <alignment horizontal="center"/>
    </xf>
    <xf numFmtId="0" fontId="0" fillId="0" borderId="1" pivotButton="0" quotePrefix="0" xfId="0"/>
    <xf numFmtId="0" fontId="2" fillId="0" borderId="0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3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</cols>
  <sheetData>
    <row r="1">
      <c r="A1" s="1" t="inlineStr">
        <is>
          <t>PPF Calculator Excel - myswpcalculator.in</t>
        </is>
      </c>
    </row>
    <row r="3">
      <c r="A3" s="2" t="inlineStr">
        <is>
          <t>User Inputs</t>
        </is>
      </c>
    </row>
    <row r="4">
      <c r="A4" t="inlineStr">
        <is>
          <t>Annual Investment (Max 150000)</t>
        </is>
      </c>
      <c r="B4" t="n">
        <v>150000</v>
      </c>
    </row>
    <row r="5">
      <c r="A5" t="inlineStr">
        <is>
          <t>Interest Rate (%)</t>
        </is>
      </c>
      <c r="B5" t="n">
        <v>7.1</v>
      </c>
    </row>
    <row r="6">
      <c r="A6" t="inlineStr">
        <is>
          <t>Tenure (Years)</t>
        </is>
      </c>
      <c r="B6" t="n">
        <v>15</v>
      </c>
    </row>
    <row r="8">
      <c r="A8" s="3" t="inlineStr">
        <is>
          <t>Year</t>
        </is>
      </c>
      <c r="B8" s="3" t="inlineStr">
        <is>
          <t>Opening Balance</t>
        </is>
      </c>
      <c r="C8" s="3" t="inlineStr">
        <is>
          <t>Investment</t>
        </is>
      </c>
      <c r="D8" s="3" t="inlineStr">
        <is>
          <t>Interest Earned</t>
        </is>
      </c>
      <c r="E8" s="3" t="inlineStr">
        <is>
          <t>Closing Balance</t>
        </is>
      </c>
    </row>
    <row r="9">
      <c r="A9" s="4" t="n">
        <v>1</v>
      </c>
      <c r="B9" s="4" t="n">
        <v>0</v>
      </c>
      <c r="C9" s="4">
        <f>IF(A9&lt;=$B$6,$B$4,0)</f>
        <v/>
      </c>
      <c r="D9" s="4">
        <f>(B9+C9)*($B$5/100)</f>
        <v/>
      </c>
      <c r="E9" s="4">
        <f>B9+C9+D9</f>
        <v/>
      </c>
    </row>
    <row r="10">
      <c r="A10" s="4" t="n">
        <v>2</v>
      </c>
      <c r="B10" s="4">
        <f>E9</f>
        <v/>
      </c>
      <c r="C10" s="4">
        <f>IF(A10&lt;=$B$6,$B$4,0)</f>
        <v/>
      </c>
      <c r="D10" s="4">
        <f>(B10+C10)*($B$5/100)</f>
        <v/>
      </c>
      <c r="E10" s="4">
        <f>B10+C10+D10</f>
        <v/>
      </c>
    </row>
    <row r="11">
      <c r="A11" s="4" t="n">
        <v>3</v>
      </c>
      <c r="B11" s="4">
        <f>E10</f>
        <v/>
      </c>
      <c r="C11" s="4">
        <f>IF(A11&lt;=$B$6,$B$4,0)</f>
        <v/>
      </c>
      <c r="D11" s="4">
        <f>(B11+C11)*($B$5/100)</f>
        <v/>
      </c>
      <c r="E11" s="4">
        <f>B11+C11+D11</f>
        <v/>
      </c>
    </row>
    <row r="12">
      <c r="A12" s="4" t="n">
        <v>4</v>
      </c>
      <c r="B12" s="4">
        <f>E11</f>
        <v/>
      </c>
      <c r="C12" s="4">
        <f>IF(A12&lt;=$B$6,$B$4,0)</f>
        <v/>
      </c>
      <c r="D12" s="4">
        <f>(B12+C12)*($B$5/100)</f>
        <v/>
      </c>
      <c r="E12" s="4">
        <f>B12+C12+D12</f>
        <v/>
      </c>
    </row>
    <row r="13">
      <c r="A13" s="4" t="n">
        <v>5</v>
      </c>
      <c r="B13" s="4">
        <f>E12</f>
        <v/>
      </c>
      <c r="C13" s="4">
        <f>IF(A13&lt;=$B$6,$B$4,0)</f>
        <v/>
      </c>
      <c r="D13" s="4">
        <f>(B13+C13)*($B$5/100)</f>
        <v/>
      </c>
      <c r="E13" s="4">
        <f>B13+C13+D13</f>
        <v/>
      </c>
    </row>
    <row r="14">
      <c r="A14" s="4" t="n">
        <v>6</v>
      </c>
      <c r="B14" s="4">
        <f>E13</f>
        <v/>
      </c>
      <c r="C14" s="4">
        <f>IF(A14&lt;=$B$6,$B$4,0)</f>
        <v/>
      </c>
      <c r="D14" s="4">
        <f>(B14+C14)*($B$5/100)</f>
        <v/>
      </c>
      <c r="E14" s="4">
        <f>B14+C14+D14</f>
        <v/>
      </c>
    </row>
    <row r="15">
      <c r="A15" s="4" t="n">
        <v>7</v>
      </c>
      <c r="B15" s="4">
        <f>E14</f>
        <v/>
      </c>
      <c r="C15" s="4">
        <f>IF(A15&lt;=$B$6,$B$4,0)</f>
        <v/>
      </c>
      <c r="D15" s="4">
        <f>(B15+C15)*($B$5/100)</f>
        <v/>
      </c>
      <c r="E15" s="4">
        <f>B15+C15+D15</f>
        <v/>
      </c>
    </row>
    <row r="16">
      <c r="A16" s="4" t="n">
        <v>8</v>
      </c>
      <c r="B16" s="4">
        <f>E15</f>
        <v/>
      </c>
      <c r="C16" s="4">
        <f>IF(A16&lt;=$B$6,$B$4,0)</f>
        <v/>
      </c>
      <c r="D16" s="4">
        <f>(B16+C16)*($B$5/100)</f>
        <v/>
      </c>
      <c r="E16" s="4">
        <f>B16+C16+D16</f>
        <v/>
      </c>
    </row>
    <row r="17">
      <c r="A17" s="4" t="n">
        <v>9</v>
      </c>
      <c r="B17" s="4">
        <f>E16</f>
        <v/>
      </c>
      <c r="C17" s="4">
        <f>IF(A17&lt;=$B$6,$B$4,0)</f>
        <v/>
      </c>
      <c r="D17" s="4">
        <f>(B17+C17)*($B$5/100)</f>
        <v/>
      </c>
      <c r="E17" s="4">
        <f>B17+C17+D17</f>
        <v/>
      </c>
    </row>
    <row r="18">
      <c r="A18" s="4" t="n">
        <v>10</v>
      </c>
      <c r="B18" s="4">
        <f>E17</f>
        <v/>
      </c>
      <c r="C18" s="4">
        <f>IF(A18&lt;=$B$6,$B$4,0)</f>
        <v/>
      </c>
      <c r="D18" s="4">
        <f>(B18+C18)*($B$5/100)</f>
        <v/>
      </c>
      <c r="E18" s="4">
        <f>B18+C18+D18</f>
        <v/>
      </c>
    </row>
    <row r="19">
      <c r="A19" s="4" t="n">
        <v>11</v>
      </c>
      <c r="B19" s="4">
        <f>E18</f>
        <v/>
      </c>
      <c r="C19" s="4">
        <f>IF(A19&lt;=$B$6,$B$4,0)</f>
        <v/>
      </c>
      <c r="D19" s="4">
        <f>(B19+C19)*($B$5/100)</f>
        <v/>
      </c>
      <c r="E19" s="4">
        <f>B19+C19+D19</f>
        <v/>
      </c>
    </row>
    <row r="20">
      <c r="A20" s="4" t="n">
        <v>12</v>
      </c>
      <c r="B20" s="4">
        <f>E19</f>
        <v/>
      </c>
      <c r="C20" s="4">
        <f>IF(A20&lt;=$B$6,$B$4,0)</f>
        <v/>
      </c>
      <c r="D20" s="4">
        <f>(B20+C20)*($B$5/100)</f>
        <v/>
      </c>
      <c r="E20" s="4">
        <f>B20+C20+D20</f>
        <v/>
      </c>
    </row>
    <row r="21">
      <c r="A21" s="4" t="n">
        <v>13</v>
      </c>
      <c r="B21" s="4">
        <f>E20</f>
        <v/>
      </c>
      <c r="C21" s="4">
        <f>IF(A21&lt;=$B$6,$B$4,0)</f>
        <v/>
      </c>
      <c r="D21" s="4">
        <f>(B21+C21)*($B$5/100)</f>
        <v/>
      </c>
      <c r="E21" s="4">
        <f>B21+C21+D21</f>
        <v/>
      </c>
    </row>
    <row r="22">
      <c r="A22" s="4" t="n">
        <v>14</v>
      </c>
      <c r="B22" s="4">
        <f>E21</f>
        <v/>
      </c>
      <c r="C22" s="4">
        <f>IF(A22&lt;=$B$6,$B$4,0)</f>
        <v/>
      </c>
      <c r="D22" s="4">
        <f>(B22+C22)*($B$5/100)</f>
        <v/>
      </c>
      <c r="E22" s="4">
        <f>B22+C22+D22</f>
        <v/>
      </c>
    </row>
    <row r="23">
      <c r="A23" s="4" t="n">
        <v>15</v>
      </c>
      <c r="B23" s="4">
        <f>E22</f>
        <v/>
      </c>
      <c r="C23" s="4">
        <f>IF(A23&lt;=$B$6,$B$4,0)</f>
        <v/>
      </c>
      <c r="D23" s="4">
        <f>(B23+C23)*($B$5/100)</f>
        <v/>
      </c>
      <c r="E23" s="4">
        <f>B23+C23+D23</f>
        <v/>
      </c>
    </row>
    <row r="24">
      <c r="A24" s="4" t="n">
        <v>16</v>
      </c>
      <c r="B24" s="4">
        <f>E23</f>
        <v/>
      </c>
      <c r="C24" s="4">
        <f>IF(A24&lt;=$B$6,$B$4,0)</f>
        <v/>
      </c>
      <c r="D24" s="4">
        <f>(B24+C24)*($B$5/100)</f>
        <v/>
      </c>
      <c r="E24" s="4">
        <f>B24+C24+D24</f>
        <v/>
      </c>
    </row>
    <row r="25">
      <c r="A25" s="4" t="n">
        <v>17</v>
      </c>
      <c r="B25" s="4">
        <f>E24</f>
        <v/>
      </c>
      <c r="C25" s="4">
        <f>IF(A25&lt;=$B$6,$B$4,0)</f>
        <v/>
      </c>
      <c r="D25" s="4">
        <f>(B25+C25)*($B$5/100)</f>
        <v/>
      </c>
      <c r="E25" s="4">
        <f>B25+C25+D25</f>
        <v/>
      </c>
    </row>
    <row r="26">
      <c r="A26" s="4" t="n">
        <v>18</v>
      </c>
      <c r="B26" s="4">
        <f>E25</f>
        <v/>
      </c>
      <c r="C26" s="4">
        <f>IF(A26&lt;=$B$6,$B$4,0)</f>
        <v/>
      </c>
      <c r="D26" s="4">
        <f>(B26+C26)*($B$5/100)</f>
        <v/>
      </c>
      <c r="E26" s="4">
        <f>B26+C26+D26</f>
        <v/>
      </c>
    </row>
    <row r="27">
      <c r="A27" s="4" t="n">
        <v>19</v>
      </c>
      <c r="B27" s="4">
        <f>E26</f>
        <v/>
      </c>
      <c r="C27" s="4">
        <f>IF(A27&lt;=$B$6,$B$4,0)</f>
        <v/>
      </c>
      <c r="D27" s="4">
        <f>(B27+C27)*($B$5/100)</f>
        <v/>
      </c>
      <c r="E27" s="4">
        <f>B27+C27+D27</f>
        <v/>
      </c>
    </row>
    <row r="28">
      <c r="A28" s="4" t="n">
        <v>20</v>
      </c>
      <c r="B28" s="4">
        <f>E27</f>
        <v/>
      </c>
      <c r="C28" s="4">
        <f>IF(A28&lt;=$B$6,$B$4,0)</f>
        <v/>
      </c>
      <c r="D28" s="4">
        <f>(B28+C28)*($B$5/100)</f>
        <v/>
      </c>
      <c r="E28" s="4">
        <f>B28+C28+D28</f>
        <v/>
      </c>
    </row>
    <row r="29">
      <c r="A29" s="4" t="n">
        <v>21</v>
      </c>
      <c r="B29" s="4">
        <f>E28</f>
        <v/>
      </c>
      <c r="C29" s="4">
        <f>IF(A29&lt;=$B$6,$B$4,0)</f>
        <v/>
      </c>
      <c r="D29" s="4">
        <f>(B29+C29)*($B$5/100)</f>
        <v/>
      </c>
      <c r="E29" s="4">
        <f>B29+C29+D29</f>
        <v/>
      </c>
    </row>
    <row r="30">
      <c r="A30" s="4" t="n">
        <v>22</v>
      </c>
      <c r="B30" s="4">
        <f>E29</f>
        <v/>
      </c>
      <c r="C30" s="4">
        <f>IF(A30&lt;=$B$6,$B$4,0)</f>
        <v/>
      </c>
      <c r="D30" s="4">
        <f>(B30+C30)*($B$5/100)</f>
        <v/>
      </c>
      <c r="E30" s="4">
        <f>B30+C30+D30</f>
        <v/>
      </c>
    </row>
    <row r="31">
      <c r="A31" s="4" t="n">
        <v>23</v>
      </c>
      <c r="B31" s="4">
        <f>E30</f>
        <v/>
      </c>
      <c r="C31" s="4">
        <f>IF(A31&lt;=$B$6,$B$4,0)</f>
        <v/>
      </c>
      <c r="D31" s="4">
        <f>(B31+C31)*($B$5/100)</f>
        <v/>
      </c>
      <c r="E31" s="4">
        <f>B31+C31+D31</f>
        <v/>
      </c>
    </row>
    <row r="32">
      <c r="A32" s="4" t="n">
        <v>24</v>
      </c>
      <c r="B32" s="4">
        <f>E31</f>
        <v/>
      </c>
      <c r="C32" s="4">
        <f>IF(A32&lt;=$B$6,$B$4,0)</f>
        <v/>
      </c>
      <c r="D32" s="4">
        <f>(B32+C32)*($B$5/100)</f>
        <v/>
      </c>
      <c r="E32" s="4">
        <f>B32+C32+D32</f>
        <v/>
      </c>
    </row>
    <row r="33">
      <c r="A33" s="4" t="n">
        <v>25</v>
      </c>
      <c r="B33" s="4">
        <f>E32</f>
        <v/>
      </c>
      <c r="C33" s="4">
        <f>IF(A33&lt;=$B$6,$B$4,0)</f>
        <v/>
      </c>
      <c r="D33" s="4">
        <f>(B33+C33)*($B$5/100)</f>
        <v/>
      </c>
      <c r="E33" s="4">
        <f>B33+C33+D33</f>
        <v/>
      </c>
    </row>
    <row r="34">
      <c r="A34" s="4" t="n">
        <v>26</v>
      </c>
      <c r="B34" s="4">
        <f>E33</f>
        <v/>
      </c>
      <c r="C34" s="4">
        <f>IF(A34&lt;=$B$6,$B$4,0)</f>
        <v/>
      </c>
      <c r="D34" s="4">
        <f>(B34+C34)*($B$5/100)</f>
        <v/>
      </c>
      <c r="E34" s="4">
        <f>B34+C34+D34</f>
        <v/>
      </c>
    </row>
    <row r="35">
      <c r="A35" s="4" t="n">
        <v>27</v>
      </c>
      <c r="B35" s="4">
        <f>E34</f>
        <v/>
      </c>
      <c r="C35" s="4">
        <f>IF(A35&lt;=$B$6,$B$4,0)</f>
        <v/>
      </c>
      <c r="D35" s="4">
        <f>(B35+C35)*($B$5/100)</f>
        <v/>
      </c>
      <c r="E35" s="4">
        <f>B35+C35+D35</f>
        <v/>
      </c>
    </row>
    <row r="36">
      <c r="A36" s="4" t="n">
        <v>28</v>
      </c>
      <c r="B36" s="4">
        <f>E35</f>
        <v/>
      </c>
      <c r="C36" s="4">
        <f>IF(A36&lt;=$B$6,$B$4,0)</f>
        <v/>
      </c>
      <c r="D36" s="4">
        <f>(B36+C36)*($B$5/100)</f>
        <v/>
      </c>
      <c r="E36" s="4">
        <f>B36+C36+D36</f>
        <v/>
      </c>
    </row>
    <row r="37">
      <c r="A37" s="4" t="n">
        <v>29</v>
      </c>
      <c r="B37" s="4">
        <f>E36</f>
        <v/>
      </c>
      <c r="C37" s="4">
        <f>IF(A37&lt;=$B$6,$B$4,0)</f>
        <v/>
      </c>
      <c r="D37" s="4">
        <f>(B37+C37)*($B$5/100)</f>
        <v/>
      </c>
      <c r="E37" s="4">
        <f>B37+C37+D37</f>
        <v/>
      </c>
    </row>
    <row r="38">
      <c r="A38" s="4" t="n">
        <v>30</v>
      </c>
      <c r="B38" s="4">
        <f>E37</f>
        <v/>
      </c>
      <c r="C38" s="4">
        <f>IF(A38&lt;=$B$6,$B$4,0)</f>
        <v/>
      </c>
      <c r="D38" s="4">
        <f>(B38+C38)*($B$5/100)</f>
        <v/>
      </c>
      <c r="E38" s="4">
        <f>B38+C38+D38</f>
        <v/>
      </c>
    </row>
    <row r="41">
      <c r="A41" s="5" t="inlineStr">
        <is>
          <t>Total Investment</t>
        </is>
      </c>
      <c r="B41">
        <f>B4*B6</f>
        <v/>
      </c>
    </row>
    <row r="42">
      <c r="A42" s="5" t="inlineStr">
        <is>
          <t>Maturity Value</t>
        </is>
      </c>
      <c r="B42">
        <f>E23</f>
        <v/>
      </c>
    </row>
    <row r="43">
      <c r="A43" s="5" t="inlineStr">
        <is>
          <t>Total Interest Earned</t>
        </is>
      </c>
      <c r="B43">
        <f>B42-B41</f>
        <v/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2026-02-20T08:09:50Z</dcterms:created>
  <dcterms:modified xmlns:dcterms="http://purl.org/dc/terms/" xmlns:xsi="http://www.w3.org/2001/XMLSchema-instance" xsi:type="dcterms:W3CDTF">2026-02-20T08:09:50Z</dcterms:modified>
</cp:coreProperties>
</file>