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ratuity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DCE6F1"/>
        <bgColor rgb="00DCE6F1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0" fillId="0" borderId="1" pivotButton="0" quotePrefix="0" xfId="0"/>
    <xf numFmtId="0" fontId="2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Gratuity Overview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'Gratuity Calculator'!E5</f>
            </strRef>
          </tx>
          <spPr>
            <a:ln xmlns:a="http://schemas.openxmlformats.org/drawingml/2006/main">
              <a:prstDash val="solid"/>
            </a:ln>
          </spPr>
          <cat>
            <numRef>
              <f>'Gratuity Calculator'!$D$6:$D$9</f>
            </numRef>
          </cat>
          <val>
            <numRef>
              <f>'Gratuity Calculator'!$E$6:$E$9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Metrics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Amount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10</row>
      <rowOff>0</rowOff>
    </from>
    <ext cx="648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</cols>
  <sheetData>
    <row r="1">
      <c r="A1" s="1" t="inlineStr">
        <is>
          <t>myswpcalculator.in - Premium Gratuity Calculator 2026</t>
        </is>
      </c>
    </row>
    <row r="3">
      <c r="A3" s="2" t="inlineStr">
        <is>
          <t>INPUT SECTION</t>
        </is>
      </c>
      <c r="D3" s="2" t="inlineStr">
        <is>
          <t>DASHBOARD</t>
        </is>
      </c>
    </row>
    <row r="4">
      <c r="A4" s="3" t="inlineStr">
        <is>
          <t>Basic Salary (Monthly)</t>
        </is>
      </c>
      <c r="B4" s="3" t="n">
        <v>50000</v>
      </c>
    </row>
    <row r="5">
      <c r="A5" s="3" t="inlineStr">
        <is>
          <t>Dearness Allowance (Monthly)</t>
        </is>
      </c>
      <c r="B5" s="3" t="n">
        <v>0</v>
      </c>
      <c r="D5" t="inlineStr">
        <is>
          <t>Description</t>
        </is>
      </c>
      <c r="E5" t="inlineStr">
        <is>
          <t>Amount</t>
        </is>
      </c>
    </row>
    <row r="6">
      <c r="A6" s="3" t="inlineStr">
        <is>
          <t>Total Years of Service</t>
        </is>
      </c>
      <c r="B6" s="3" t="n">
        <v>10</v>
      </c>
      <c r="D6" t="inlineStr">
        <is>
          <t>Total Salary</t>
        </is>
      </c>
      <c r="E6">
        <f>B10</f>
        <v/>
      </c>
    </row>
    <row r="7">
      <c r="A7" s="3" t="inlineStr">
        <is>
          <t>Additional Months (for rounding rule)</t>
        </is>
      </c>
      <c r="B7" s="3" t="n">
        <v>0</v>
      </c>
      <c r="D7" t="inlineStr">
        <is>
          <t>Eligible Years</t>
        </is>
      </c>
      <c r="E7">
        <f>B11</f>
        <v/>
      </c>
    </row>
    <row r="8">
      <c r="A8" s="3" t="n"/>
      <c r="B8" s="3" t="n"/>
      <c r="D8" t="inlineStr">
        <is>
          <t>Calculated Gratuity</t>
        </is>
      </c>
      <c r="E8">
        <f>B12</f>
        <v/>
      </c>
    </row>
    <row r="9">
      <c r="A9" s="4" t="inlineStr">
        <is>
          <t>CALCULATION SECTION</t>
        </is>
      </c>
      <c r="B9" s="3" t="n"/>
      <c r="D9" t="inlineStr">
        <is>
          <t>Final Payable Gratuity</t>
        </is>
      </c>
      <c r="E9">
        <f>B13</f>
        <v/>
      </c>
    </row>
    <row r="10">
      <c r="A10" s="3" t="inlineStr">
        <is>
          <t>Total Salary (Basic + DA)</t>
        </is>
      </c>
      <c r="B10" s="3">
        <f>B4+B5</f>
        <v/>
      </c>
    </row>
    <row r="11">
      <c r="A11" s="3" t="inlineStr">
        <is>
          <t>Eligible Years (Rounded Rule Applied)</t>
        </is>
      </c>
      <c r="B11" s="3">
        <f>IF(B7&gt;=6,B6+1,B6)</f>
        <v/>
      </c>
    </row>
    <row r="12">
      <c r="A12" s="3" t="inlineStr">
        <is>
          <t>Gratuity (As per 15/26 Formula)</t>
        </is>
      </c>
      <c r="B12" s="3">
        <f>(B10*15*B11)/26</f>
        <v/>
      </c>
    </row>
    <row r="13">
      <c r="A13" s="3" t="inlineStr">
        <is>
          <t>Maximum Limit (₹20,00,000 Cap)</t>
        </is>
      </c>
      <c r="B13" s="3">
        <f>MIN(B12,2000000)</f>
        <v/>
      </c>
    </row>
    <row r="14">
      <c r="A14" s="3" t="inlineStr">
        <is>
          <t>Taxable Amount (If Any)</t>
        </is>
      </c>
      <c r="B14" s="3">
        <f>MAX(0,B12-2000000)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2026-02-26T08:28:16Z</dcterms:created>
  <dcterms:modified xmlns:dcterms="http://purl.org/dc/terms/" xmlns:xsi="http://www.w3.org/2001/XMLSchema-instance" xsi:type="dcterms:W3CDTF">2026-02-26T08:28:16Z</dcterms:modified>
</cp:coreProperties>
</file>